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御見積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&quot;年&quot;m&quot;月&quot;d&quot;日&quot;"/>
    <numFmt numFmtId="166" formatCode="&quot;¥&quot;#,##0"/>
  </numFmts>
  <fonts count="14">
    <font>
      <name val="Calibri"/>
      <family val="2"/>
      <color theme="1"/>
      <sz val="11"/>
      <scheme val="minor"/>
    </font>
    <font>
      <b val="1"/>
      <color rgb="001F3864"/>
      <sz val="13"/>
    </font>
    <font>
      <color rgb="00595959"/>
      <sz val="9"/>
    </font>
    <font>
      <b val="1"/>
      <color rgb="00595959"/>
      <sz val="9"/>
    </font>
    <font>
      <sz val="9"/>
    </font>
    <font>
      <b val="1"/>
      <color rgb="00FFFFFF"/>
      <sz val="16"/>
    </font>
    <font>
      <b val="1"/>
      <color rgb="001F3864"/>
      <sz val="10"/>
    </font>
    <font>
      <sz val="10"/>
    </font>
    <font>
      <b val="1"/>
      <color rgb="00FFFFFF"/>
      <sz val="10"/>
    </font>
    <font>
      <b val="1"/>
      <color rgb="00595959"/>
      <sz val="10"/>
    </font>
    <font>
      <color rgb="00000000"/>
      <sz val="10"/>
    </font>
    <font>
      <b val="1"/>
      <color rgb="001F3864"/>
      <sz val="11"/>
    </font>
    <font>
      <color rgb="00333333"/>
      <sz val="9.5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FF4FB"/>
      </patternFill>
    </fill>
    <fill>
      <patternFill patternType="solid">
        <fgColor rgb="00DCE6F5"/>
      </patternFill>
    </fill>
  </fills>
  <borders count="4">
    <border>
      <left/>
      <right/>
      <top/>
      <bottom/>
      <diagonal/>
    </border>
    <border>
      <left style="thin">
        <color rgb="00B7C3D4"/>
      </left>
      <right style="thin">
        <color rgb="00B7C3D4"/>
      </right>
      <top style="thin">
        <color rgb="00B7C3D4"/>
      </top>
      <bottom style="thin">
        <color rgb="00B7C3D4"/>
      </bottom>
    </border>
    <border>
      <left style="thin">
        <color rgb="00B7C3D4"/>
      </left>
      <right style="thin">
        <color rgb="00B7C3D4"/>
      </right>
      <top style="medium">
        <color rgb="001F3864"/>
      </top>
      <bottom style="medium">
        <color rgb="001F3864"/>
      </bottom>
    </border>
    <border>
      <bottom style="medium">
        <color rgb="001F386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0" fontId="1" fillId="0" borderId="0" pivotButton="0" quotePrefix="0" xfId="0"/>
    <xf numFmtId="0" fontId="2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166" fontId="0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166" fontId="10" fillId="0" borderId="1" applyAlignment="1" pivotButton="0" quotePrefix="0" xfId="0">
      <alignment horizontal="right" vertical="center"/>
    </xf>
    <xf numFmtId="0" fontId="6" fillId="4" borderId="2" applyAlignment="1" pivotButton="0" quotePrefix="0" xfId="0">
      <alignment horizontal="right" vertical="center"/>
    </xf>
    <xf numFmtId="166" fontId="11" fillId="4" borderId="2" applyAlignment="1" pivotButton="0" quotePrefix="0" xfId="0">
      <alignment horizontal="right" vertical="center"/>
    </xf>
    <xf numFmtId="0" fontId="11" fillId="0" borderId="3" pivotButton="0" quotePrefix="0" xfId="0"/>
    <xf numFmtId="0" fontId="0" fillId="0" borderId="3" pivotButton="0" quotePrefix="0" xfId="0"/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5" fontId="7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  <col width="10" customWidth="1" min="4" max="4"/>
    <col width="9" customWidth="1" min="5" max="5"/>
    <col width="14" customWidth="1" min="6" max="6"/>
    <col width="16" customWidth="1" min="7" max="7"/>
  </cols>
  <sheetData>
    <row r="1" ht="18" customHeight="1">
      <c r="F1" s="1" t="inlineStr">
        <is>
          <t>見積番号</t>
        </is>
      </c>
      <c r="G1" s="2" t="inlineStr">
        <is>
          <t>Q-2026-0711</t>
        </is>
      </c>
    </row>
    <row r="2" ht="18" customHeight="1">
      <c r="F2" s="1" t="inlineStr">
        <is>
          <t>見積日</t>
        </is>
      </c>
      <c r="G2" s="3" t="n">
        <v>46214</v>
      </c>
    </row>
    <row r="3">
      <c r="A3" s="4" t="inlineStr">
        <is>
          <t>ブルーリバー電子株式会社</t>
        </is>
      </c>
      <c r="F3" s="1" t="inlineStr">
        <is>
          <t>有効期限</t>
        </is>
      </c>
      <c r="G3" s="3" t="n">
        <v>46244</v>
      </c>
    </row>
    <row r="4">
      <c r="A4" s="5" t="inlineStr">
        <is>
          <t>〒222-0033 神奈川県横浜市港北区新横浜二丁目 5-14</t>
        </is>
      </c>
    </row>
    <row r="5">
      <c r="A5" s="5" t="inlineStr">
        <is>
          <t>担当：田中 健一 ｜ TEL：+81 45-471-8800 ｜ Email：sales@blueriver-elec.jp</t>
        </is>
      </c>
    </row>
    <row r="7" ht="30" customHeight="1">
      <c r="A7" s="6" t="inlineStr">
        <is>
          <t>御　見　積　書</t>
        </is>
      </c>
    </row>
    <row r="9">
      <c r="A9" s="7" t="inlineStr">
        <is>
          <t>お客様名</t>
        </is>
      </c>
      <c r="B9" s="8" t="inlineStr">
        <is>
          <t>Northwind Trading Ltd.</t>
        </is>
      </c>
    </row>
    <row r="10">
      <c r="A10" s="7" t="inlineStr">
        <is>
          <t>ご住所</t>
        </is>
      </c>
      <c r="B10" s="8" t="inlineStr">
        <is>
          <t>英国ロンドン市 Commercial Street 45</t>
        </is>
      </c>
    </row>
    <row r="11">
      <c r="A11" s="7" t="inlineStr">
        <is>
          <t>ご担当者</t>
        </is>
      </c>
      <c r="B11" s="8" t="inlineStr">
        <is>
          <t>Sarah Mitchell 様</t>
        </is>
      </c>
    </row>
    <row r="13" ht="22" customHeight="1">
      <c r="A13" s="9" t="inlineStr">
        <is>
          <t>No.</t>
        </is>
      </c>
      <c r="B13" s="9" t="inlineStr">
        <is>
          <t>品名・仕様</t>
        </is>
      </c>
      <c r="C13" s="10" t="n"/>
      <c r="D13" s="9" t="inlineStr">
        <is>
          <t>数量</t>
        </is>
      </c>
      <c r="E13" s="9" t="inlineStr">
        <is>
          <t>単位</t>
        </is>
      </c>
      <c r="F13" s="9" t="inlineStr">
        <is>
          <t>単価</t>
        </is>
      </c>
      <c r="G13" s="9" t="inlineStr">
        <is>
          <t>金額</t>
        </is>
      </c>
    </row>
    <row r="14" ht="26" customHeight="1">
      <c r="A14" s="11" t="n">
        <v>1</v>
      </c>
      <c r="B14" s="12" t="inlineStr">
        <is>
          <t>無線通信モジュール WM-240（Wi-Fi 6・産業グレード）</t>
        </is>
      </c>
      <c r="C14" s="13" t="n"/>
      <c r="D14" s="14" t="n">
        <v>500</v>
      </c>
      <c r="E14" s="15" t="inlineStr">
        <is>
          <t>個</t>
        </is>
      </c>
      <c r="F14" s="16" t="n">
        <v>3800</v>
      </c>
      <c r="G14" s="16">
        <f>D14*F14</f>
        <v/>
      </c>
    </row>
    <row r="15" ht="26" customHeight="1">
      <c r="A15" s="17" t="n">
        <v>2</v>
      </c>
      <c r="B15" s="18" t="inlineStr">
        <is>
          <t>温湿度センサー TS-110</t>
        </is>
      </c>
      <c r="C15" s="19" t="n"/>
      <c r="D15" s="20" t="n">
        <v>300</v>
      </c>
      <c r="E15" s="21" t="inlineStr">
        <is>
          <t>個</t>
        </is>
      </c>
      <c r="F15" s="22" t="n">
        <v>2000</v>
      </c>
      <c r="G15" s="22">
        <f>D15*F15</f>
        <v/>
      </c>
    </row>
    <row r="16" ht="26" customHeight="1">
      <c r="A16" s="11" t="n">
        <v>3</v>
      </c>
      <c r="B16" s="12" t="inlineStr">
        <is>
          <t>Bluetooth Low Energy モジュール BL-52（BLE 5.3）</t>
        </is>
      </c>
      <c r="C16" s="13" t="n"/>
      <c r="D16" s="14" t="n">
        <v>1000</v>
      </c>
      <c r="E16" s="15" t="inlineStr">
        <is>
          <t>個</t>
        </is>
      </c>
      <c r="F16" s="16" t="n">
        <v>880</v>
      </c>
      <c r="G16" s="16">
        <f>D16*F16</f>
        <v/>
      </c>
    </row>
    <row r="17" ht="26" customHeight="1">
      <c r="A17" s="17" t="n">
        <v>4</v>
      </c>
      <c r="B17" s="18" t="inlineStr">
        <is>
          <t>産業用制御ボード CM-880（クアッドコア・広温度対応）</t>
        </is>
      </c>
      <c r="C17" s="19" t="n"/>
      <c r="D17" s="20" t="n">
        <v>50</v>
      </c>
      <c r="E17" s="21" t="inlineStr">
        <is>
          <t>枚</t>
        </is>
      </c>
      <c r="F17" s="22" t="n">
        <v>26500</v>
      </c>
      <c r="G17" s="22">
        <f>D17*F17</f>
        <v/>
      </c>
    </row>
    <row r="18" ht="26" customHeight="1">
      <c r="A18" s="11" t="n">
        <v>5</v>
      </c>
      <c r="B18" s="12" t="inlineStr">
        <is>
          <t>65W USB-C 電源アダプター</t>
        </is>
      </c>
      <c r="C18" s="13" t="n"/>
      <c r="D18" s="14" t="n">
        <v>200</v>
      </c>
      <c r="E18" s="15" t="inlineStr">
        <is>
          <t>個</t>
        </is>
      </c>
      <c r="F18" s="16" t="n">
        <v>1350</v>
      </c>
      <c r="G18" s="16">
        <f>D18*F18</f>
        <v/>
      </c>
    </row>
    <row r="19" ht="26" customHeight="1">
      <c r="A19" s="17" t="n">
        <v>6</v>
      </c>
      <c r="B19" s="18" t="inlineStr">
        <is>
          <t>現地据付・調整サービス（人日単価）</t>
        </is>
      </c>
      <c r="C19" s="19" t="n"/>
      <c r="D19" s="20" t="n">
        <v>3</v>
      </c>
      <c r="E19" s="21" t="inlineStr">
        <is>
          <t>人日</t>
        </is>
      </c>
      <c r="F19" s="22" t="n">
        <v>72000</v>
      </c>
      <c r="G19" s="22">
        <f>D19*F19</f>
        <v/>
      </c>
    </row>
    <row r="20" ht="20" customHeight="1">
      <c r="F20" s="23" t="inlineStr">
        <is>
          <t>小計</t>
        </is>
      </c>
      <c r="G20" s="24">
        <f>SUM(G14:G19)</f>
        <v/>
      </c>
    </row>
    <row r="21" ht="20" customHeight="1">
      <c r="F21" s="23" t="inlineStr">
        <is>
          <t>消費税（10%）</t>
        </is>
      </c>
      <c r="G21" s="24">
        <f>ROUND(G20*0.1,0)</f>
        <v/>
      </c>
    </row>
    <row r="22" ht="20" customHeight="1">
      <c r="F22" s="25" t="inlineStr">
        <is>
          <t>合計金額（税込）</t>
        </is>
      </c>
      <c r="G22" s="26">
        <f>G20+G21</f>
        <v/>
      </c>
    </row>
    <row r="24">
      <c r="A24" s="27" t="inlineStr">
        <is>
          <t>お見積り条件</t>
        </is>
      </c>
      <c r="B24" s="28" t="n"/>
      <c r="C24" s="28" t="n"/>
      <c r="D24" s="28" t="n"/>
      <c r="E24" s="28" t="n"/>
      <c r="F24" s="28" t="n"/>
      <c r="G24" s="28" t="n"/>
    </row>
    <row r="25" ht="18" customHeight="1">
      <c r="A25" s="29" t="inlineStr">
        <is>
          <t>1. お支払い条件：ご契約時に 30% の前払い、残額は出荷前に銀行振込にてお支払いください。</t>
        </is>
      </c>
    </row>
    <row r="26" ht="18" customHeight="1">
      <c r="A26" s="29" t="inlineStr">
        <is>
          <t>2. 納期：ご入金確認後 25 営業日以内に出荷いたします。</t>
        </is>
      </c>
    </row>
    <row r="27" ht="18" customHeight="1">
      <c r="A27" s="29" t="inlineStr">
        <is>
          <t>3. 貿易条件：FOB 横浜（輸出標準梱包費を含みます）。</t>
        </is>
      </c>
    </row>
    <row r="28" ht="18" customHeight="1">
      <c r="A28" s="29" t="inlineStr">
        <is>
          <t>4. 本見積書の有効期限は発行日より 30 日間です。</t>
        </is>
      </c>
    </row>
    <row r="29" ht="18" customHeight="1">
      <c r="A29" s="29" t="inlineStr">
        <is>
          <t>5. 正式なご契約書またはプロフォーマインボイスが必要な場合は、営業担当までご連絡ください。</t>
        </is>
      </c>
    </row>
    <row r="31">
      <c r="E31" s="30" t="inlineStr">
        <is>
          <t>ブルーリバー電子株式会社</t>
        </is>
      </c>
    </row>
    <row r="32">
      <c r="E32" s="31" t="inlineStr">
        <is>
          <t>営業部　田中 健一</t>
        </is>
      </c>
    </row>
    <row r="33">
      <c r="E33" s="32" t="n">
        <v>46214</v>
      </c>
    </row>
  </sheetData>
  <mergeCells count="23">
    <mergeCell ref="A5:D5"/>
    <mergeCell ref="B11:D11"/>
    <mergeCell ref="B16:C16"/>
    <mergeCell ref="A4:D4"/>
    <mergeCell ref="E31:G31"/>
    <mergeCell ref="A29:G29"/>
    <mergeCell ref="B18:C18"/>
    <mergeCell ref="A28:G28"/>
    <mergeCell ref="B10:D10"/>
    <mergeCell ref="B9:D9"/>
    <mergeCell ref="A24:G24"/>
    <mergeCell ref="B14:C14"/>
    <mergeCell ref="B17:C17"/>
    <mergeCell ref="B13:C13"/>
    <mergeCell ref="E32:G32"/>
    <mergeCell ref="B19:C19"/>
    <mergeCell ref="A7:G7"/>
    <mergeCell ref="A25:G25"/>
    <mergeCell ref="B15:C15"/>
    <mergeCell ref="E33:G33"/>
    <mergeCell ref="A27:G27"/>
    <mergeCell ref="A3:D3"/>
    <mergeCell ref="A26:G2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2026-07-11T02:36:12Z</dcterms:created>
  <dcterms:modified xmlns:dcterms="http://purl.org/dc/terms/" xmlns:xsi="http://www.w3.org/2001/XMLSchema-instance" xsi:type="dcterms:W3CDTF">2026-07-11T02:36:12Z</dcterms:modified>
</cp:coreProperties>
</file>