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<sst xmlns="http://schemas.openxmlformats.org/spreadsheetml/2006/main" count="106" uniqueCount="106">
  <si>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</si>
  <si>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</si>
  <si>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</si>
  <si>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</si>
  <si>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</si>
  <si>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</si>
  <si>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</si>
  <si>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</si>
  <si>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</si>
  <si>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</si>
  <si>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</si>
  <si>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</si>
  <si>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</si>
  <si>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</si>
  <si>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</si>
  <si>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</si>
  <si>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</si>
  <si>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</si>
  <si>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</si>
  <si>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</si>
  <si>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</si>
  <si>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</si>
  <si>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</si>
  <si>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</si>
  <si>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</si>
  <si>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</si>
  <si>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</si>
  <si>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</si>
  <si>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</si>
  <si>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</si>
  <si>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</si>
  <si>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</si>
  <si>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</si>
  <si>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</si>
  <si>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</si>
  <si>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</si>
  <si>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</si>
  <si>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</si>
  <si>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</si>
  <si>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</si>
  <si>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</si>
  <si>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</si>
  <si>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</si>
  <si>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</si>
  <si>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</si>
  <si>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</si>
  <si>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</si>
  <si>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</si>
  <si>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</si>
  <si>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</si>
  <si>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</si>
  <si>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</si>
  <si>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</si>
  <si>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</si>
  <si>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</si>
  <si>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</si>
  <si>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ESTADOS CONSOLIDADOS DE RESULTADOS</t>
  </si>
  <si>
    <t>(En miles de dólares estadounidenses, no auditado)</t>
  </si>
  <si>
    <t>Ingresos por productos</t>
  </si>
  <si>
    <t>Ingresos por servicios</t>
  </si>
  <si>
    <t>Ingresos totales</t>
  </si>
  <si>
    <t>Costo de los bienes vendidos</t>
  </si>
  <si>
    <t>Utilidad bruta</t>
  </si>
  <si>
    <t>Margen bruto</t>
  </si>
  <si>
    <t>Gastos operativos:</t>
  </si>
  <si>
    <t>Ventas y marketing</t>
  </si>
  <si>
    <t>Investigación y desarrollo</t>
  </si>
  <si>
    <t>Generales y administrativos</t>
  </si>
  <si>
    <t>Gastos operativos totales</t>
  </si>
  <si>
    <t>Utilidad operativa</t>
  </si>
  <si>
    <t>Provisión para impuestos sobre la renta</t>
  </si>
  <si>
    <t>Utilidad neta</t>
  </si>
  <si>
    <t>Nota 1 — Base de presentación: Las cifras son cuentas de gestión no auditadas preparadas para revisión interna. Los ingresos por servicios incluyen contratos de garantía extendida reconocidos proporcionalmente a lo largo del período del servicio. Consulte la hoja Supuestos para la tasa impositiva efectiva y el tratamiento de moneda extranjera aplicados en este informe.</t>
  </si>
  <si>
    <t>BALANCE GENERAL CONSOLIDADO</t>
  </si>
  <si>
    <t>Al 31 de diciembre de 2025 (en miles de dólares estadounidenses)</t>
  </si>
  <si>
    <t>Importe</t>
  </si>
  <si>
    <t>% del total de activos</t>
  </si>
  <si>
    <t>Composición de activos</t>
  </si>
  <si>
    <t>Activos</t>
  </si>
  <si>
    <t>Efectivo y equivalentes de efectivo</t>
  </si>
  <si>
    <t>Cuentas por cobrar</t>
  </si>
  <si>
    <t>Cuentas por cobrar, netas</t>
  </si>
  <si>
    <t>Inventarios</t>
  </si>
  <si>
    <t>Propiedad, planta y equipo</t>
  </si>
  <si>
    <t>Total de activos corrientes</t>
  </si>
  <si>
    <t>Activos intangibles</t>
  </si>
  <si>
    <t>Propiedad, planta y equipo, neto</t>
  </si>
  <si>
    <t>Activos intangibles, netos</t>
  </si>
  <si>
    <t>Total de activos</t>
  </si>
  <si>
    <t>Pasivos y patrimonio de los accionistas</t>
  </si>
  <si>
    <t>Cuentas por pagar</t>
  </si>
  <si>
    <t>Préstamos a corto plazo</t>
  </si>
  <si>
    <t>Total de pasivos corrientes</t>
  </si>
  <si>
    <t>Deuda a largo plazo</t>
  </si>
  <si>
    <t>Pasivos totales</t>
  </si>
  <si>
    <t>Acciones ordinarias</t>
  </si>
  <si>
    <t>Utilidades retenidas</t>
  </si>
  <si>
    <t>Patrimonio total de los accionistas</t>
  </si>
  <si>
    <t>Total de pasivos y patrimonio de los accionistas</t>
  </si>
  <si>
    <t>Supuestos clave</t>
  </si>
  <si>
    <t>Supuesto</t>
  </si>
  <si>
    <t>Valor</t>
  </si>
  <si>
    <t>Tasa impositiva efectiva</t>
  </si>
  <si>
    <t>Crecimiento de ingresos planificado (interanual)</t>
  </si>
  <si>
    <t>Tipo de cambio promedio (EUR/USD)</t>
  </si>
  <si>
    <t>Todas las transacciones en moneda extranjera se convierten al tipo de cambio mensual promedio. No traduzca los códigos de cuenta ni el nombre legal de la empresa.</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</si>
</sst>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Ingresos totales trimestrales — FY2025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miles de USD</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Tendencia del margen bruto</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Margen bruto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Composición de activos — 31 de diciembre de 2025</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0</v>
      </c>
    </row>
    <row r="3" ht="15" customHeight="true">
      <c r="B3" s="3" t="s">
        <v>56</v>
      </c>
    </row>
    <row r="4" ht="15" customHeight="true">
      <c r="B4" s="4" t="s">
        <v>57</v>
      </c>
    </row>
    <row r="5"/>
    <row r="6" ht="15" customHeight="true">
      <c r="B6" s="5"/>
      <c r="C6" s="6" t="s">
        <v>3</v>
      </c>
      <c r="D6" s="6" t="s">
        <v>4</v>
      </c>
      <c r="E6" s="6" t="s">
        <v>5</v>
      </c>
      <c r="F6" s="6" t="s">
        <v>6</v>
      </c>
      <c r="G6" s="6" t="s">
        <v>7</v>
      </c>
    </row>
    <row r="7" ht="16.5" customHeight="true">
      <c r="B7" s="7" t="s">
        <v>58</v>
      </c>
      <c r="C7" s="8" t="n">
        <v>4820</v>
      </c>
      <c r="D7" s="8" t="n">
        <v>5110</v>
      </c>
      <c r="E7" s="8" t="n">
        <v>5390</v>
      </c>
      <c r="F7" s="8" t="n">
        <v>6050</v>
      </c>
      <c r="G7" s="8" t="n">
        <f>SUM(C7:F7)</f>
        <v>21370</v>
      </c>
    </row>
    <row r="8" ht="16.5" customHeight="true">
      <c r="B8" s="7" t="s">
        <v>59</v>
      </c>
      <c r="C8" s="9" t="n">
        <v>910</v>
      </c>
      <c r="D8" s="9" t="n">
        <v>985</v>
      </c>
      <c r="E8" s="9" t="n">
        <v>1040</v>
      </c>
      <c r="F8" s="9" t="n">
        <v>1210</v>
      </c>
      <c r="G8" s="9" t="n">
        <f>SUM(C8:F8)</f>
        <v>4145</v>
      </c>
    </row>
    <row r="9" ht="16.5" customHeight="true">
      <c r="B9" s="10" t="s">
        <v>60</v>
      </c>
      <c r="C9" s="11" t="n">
        <f>SUM(C7:C8)</f>
        <v>5730</v>
      </c>
      <c r="D9" s="11" t="n">
        <f>SUM(D7:D8)</f>
        <v>6095</v>
      </c>
      <c r="E9" s="11" t="n">
        <f>SUM(E7:E8)</f>
        <v>6430</v>
      </c>
      <c r="F9" s="11" t="n">
        <f>SUM(F7:F8)</f>
        <v>7260</v>
      </c>
      <c r="G9" s="11" t="n">
        <f>SUM(G7:G8)</f>
        <v>25515</v>
      </c>
    </row>
    <row r="10" ht="16.5" customHeight="true">
      <c r="B10" s="7" t="s">
        <v>61</v>
      </c>
      <c r="C10" s="9" t="n">
        <v>2650</v>
      </c>
      <c r="D10" s="9" t="n">
        <v>2790</v>
      </c>
      <c r="E10" s="9" t="n">
        <v>2900</v>
      </c>
      <c r="F10" s="9" t="n">
        <v>3240</v>
      </c>
      <c r="G10" s="9" t="n">
        <f>SUM(C10:F10)</f>
        <v>11580</v>
      </c>
    </row>
    <row r="11" ht="16.5" customHeight="true">
      <c r="B11" s="10" t="s">
        <v>62</v>
      </c>
      <c r="C11" s="11" t="n">
        <f>C9-C10</f>
        <v>3080</v>
      </c>
      <c r="D11" s="11" t="n">
        <f>D9-D10</f>
        <v>3305</v>
      </c>
      <c r="E11" s="11" t="n">
        <f>E9-E10</f>
        <v>3530</v>
      </c>
      <c r="F11" s="11" t="n">
        <f>F9-F10</f>
        <v>4020</v>
      </c>
      <c r="G11" s="11" t="n">
        <f>G9-G10</f>
        <v>13935</v>
      </c>
    </row>
    <row r="12" ht="16.5" customHeight="true">
      <c r="B12" s="7" t="s">
        <v>63</v>
      </c>
      <c r="C12" s="12" t="n">
        <f>C11/C9</f>
        <v>0.537521815008726</v>
      </c>
      <c r="D12" s="12" t="n">
        <f>D11/D9</f>
        <v>0.542247744052502</v>
      </c>
      <c r="E12" s="12" t="n">
        <f>E11/E9</f>
        <v>0.548989113530327</v>
      </c>
      <c r="F12" s="12" t="n">
        <f>F11/F9</f>
        <v>0.553719008264463</v>
      </c>
      <c r="G12" s="12" t="n">
        <f>G11/G9</f>
        <v>0.546149323927102</v>
      </c>
    </row>
    <row r="13" ht="15" customHeight="true">
      <c r="B13" s="13" t="s">
        <v>64</v>
      </c>
    </row>
    <row r="14" ht="16.5" customHeight="true">
      <c r="B14" s="14" t="s">
        <v>65</v>
      </c>
      <c r="C14" s="9" t="n">
        <v>620</v>
      </c>
      <c r="D14" s="9" t="n">
        <v>655</v>
      </c>
      <c r="E14" s="9" t="n">
        <v>690</v>
      </c>
      <c r="F14" s="9" t="n">
        <v>760</v>
      </c>
      <c r="G14" s="9" t="n">
        <f>SUM(C14:F14)</f>
        <v>2725</v>
      </c>
    </row>
    <row r="15" ht="16.5" customHeight="true">
      <c r="B15" s="14" t="s">
        <v>66</v>
      </c>
      <c r="C15" s="9" t="n">
        <v>540</v>
      </c>
      <c r="D15" s="9" t="n">
        <v>540</v>
      </c>
      <c r="E15" s="9" t="n">
        <v>565</v>
      </c>
      <c r="F15" s="9" t="n">
        <v>590</v>
      </c>
      <c r="G15" s="9" t="n">
        <f>SUM(C15:F15)</f>
        <v>2235</v>
      </c>
    </row>
    <row r="16" ht="16.5" customHeight="true">
      <c r="B16" s="14" t="s">
        <v>67</v>
      </c>
      <c r="C16" s="9" t="n">
        <v>380</v>
      </c>
      <c r="D16" s="9" t="n">
        <v>385</v>
      </c>
      <c r="E16" s="9" t="n">
        <v>390</v>
      </c>
      <c r="F16" s="9" t="n">
        <v>410</v>
      </c>
      <c r="G16" s="9" t="n">
        <f>SUM(C16:F16)</f>
        <v>1565</v>
      </c>
    </row>
    <row r="17" ht="16.5" customHeight="true">
      <c r="B17" s="10" t="s">
        <v>68</v>
      </c>
      <c r="C17" s="11" t="n">
        <f>SUM(C14:C16)</f>
        <v>1540</v>
      </c>
      <c r="D17" s="11" t="n">
        <f>SUM(D14:D16)</f>
        <v>1580</v>
      </c>
      <c r="E17" s="11" t="n">
        <f>SUM(E14:E16)</f>
        <v>1645</v>
      </c>
      <c r="F17" s="11" t="n">
        <f>SUM(F14:F16)</f>
        <v>1760</v>
      </c>
      <c r="G17" s="11" t="n">
        <f>SUM(G14:G16)</f>
        <v>6525</v>
      </c>
    </row>
    <row r="18" ht="16.5" customHeight="true">
      <c r="B18" s="15" t="s">
        <v>69</v>
      </c>
      <c r="C18" s="16" t="n">
        <f>C11-C17</f>
        <v>1540</v>
      </c>
      <c r="D18" s="16" t="n">
        <f>D11-D17</f>
        <v>1725</v>
      </c>
      <c r="E18" s="16" t="n">
        <f>E11-E17</f>
        <v>1885</v>
      </c>
      <c r="F18" s="16" t="n">
        <f>F11-F17</f>
        <v>2260</v>
      </c>
      <c r="G18" s="16" t="n">
        <f>G11-G17</f>
        <v>7410</v>
      </c>
    </row>
    <row r="19" ht="16.5" customHeight="true">
      <c r="B19" s="7" t="s">
        <v>70</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71</v>
      </c>
      <c r="C20" s="18" t="n">
        <f>C18-C19</f>
        <v>1155</v>
      </c>
      <c r="D20" s="18" t="n">
        <f>D18-D19</f>
        <v>1294</v>
      </c>
      <c r="E20" s="18" t="n">
        <f>E18-E19</f>
        <v>1414</v>
      </c>
      <c r="F20" s="18" t="n">
        <f>F18-F19</f>
        <v>1695</v>
      </c>
      <c r="G20" s="18" t="n">
        <f>G18-G19</f>
        <v>5557</v>
      </c>
    </row>
    <row r="21"/>
    <row r="22" ht="39.75" customHeight="true">
      <c r="B22" s="19" t="s">
        <v>72</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0</v>
      </c>
    </row>
    <row r="3" ht="15" customHeight="true">
      <c r="B3" s="3" t="s">
        <v>73</v>
      </c>
    </row>
    <row r="4" ht="15" customHeight="true">
      <c r="B4" s="4" t="s">
        <v>74</v>
      </c>
    </row>
    <row r="5"/>
    <row r="6" ht="15" customHeight="true">
      <c r="B6" s="5"/>
      <c r="C6" s="6" t="s">
        <v>75</v>
      </c>
      <c r="D6" s="6" t="s">
        <v>76</v>
      </c>
      <c r="F6" s="20" t="s">
        <v>77</v>
      </c>
      <c r="G6" s="21"/>
    </row>
    <row r="7" ht="16.5" customHeight="true">
      <c r="B7" s="22" t="s">
        <v>78</v>
      </c>
      <c r="F7" s="23" t="s">
        <v>79</v>
      </c>
      <c r="G7" s="24" t="n">
        <f>C8</f>
        <v>3200</v>
      </c>
    </row>
    <row r="8" ht="16.5" customHeight="true">
      <c r="B8" s="7" t="s">
        <v>79</v>
      </c>
      <c r="C8" s="8" t="n">
        <v>3200</v>
      </c>
      <c r="D8" s="25" t="n">
        <f>C8/$C$14</f>
        <v>0.237037037037037</v>
      </c>
      <c r="F8" s="23" t="s">
        <v>80</v>
      </c>
      <c r="G8" s="24" t="n">
        <f>C9</f>
        <v>2100</v>
      </c>
    </row>
    <row r="9" ht="16.5" customHeight="true">
      <c r="B9" s="7" t="s">
        <v>81</v>
      </c>
      <c r="C9" s="9" t="n">
        <v>2100</v>
      </c>
      <c r="D9" s="25" t="n">
        <f>C9/$C$14</f>
        <v>0.155555555555556</v>
      </c>
      <c r="F9" s="23" t="s">
        <v>82</v>
      </c>
      <c r="G9" s="24" t="n">
        <f>C10</f>
        <v>1850</v>
      </c>
    </row>
    <row r="10" ht="16.5" customHeight="true">
      <c r="B10" s="7" t="s">
        <v>82</v>
      </c>
      <c r="C10" s="9" t="n">
        <v>1850</v>
      </c>
      <c r="D10" s="25" t="n">
        <f>C10/$C$14</f>
        <v>0.137037037037037</v>
      </c>
      <c r="F10" s="23" t="s">
        <v>83</v>
      </c>
      <c r="G10" s="24" t="n">
        <f>C12</f>
        <v>5400</v>
      </c>
    </row>
    <row r="11" ht="16.5" customHeight="true">
      <c r="B11" s="10" t="s">
        <v>84</v>
      </c>
      <c r="C11" s="11" t="n">
        <f>SUM(C8:C10)</f>
        <v>7150</v>
      </c>
      <c r="D11" s="26" t="n">
        <f>C11/$C$14</f>
        <v>0.52962962962963</v>
      </c>
      <c r="F11" s="23" t="s">
        <v>85</v>
      </c>
      <c r="G11" s="24" t="n">
        <f>C13</f>
        <v>950</v>
      </c>
    </row>
    <row r="12" ht="16.5" customHeight="true">
      <c r="B12" s="7" t="s">
        <v>86</v>
      </c>
      <c r="C12" s="9" t="n">
        <v>5400</v>
      </c>
      <c r="D12" s="25" t="n">
        <f>C12/$C$14</f>
        <v>0.4</v>
      </c>
    </row>
    <row r="13" ht="16.5" customHeight="true">
      <c r="B13" s="7" t="s">
        <v>87</v>
      </c>
      <c r="C13" s="9" t="n">
        <v>950</v>
      </c>
      <c r="D13" s="25" t="n">
        <f>C13/$C$14</f>
        <v>0.0703703703703704</v>
      </c>
    </row>
    <row r="14" ht="16.5" customHeight="true">
      <c r="B14" s="17" t="s">
        <v>88</v>
      </c>
      <c r="C14" s="18" t="n">
        <f>C11+C12+C13</f>
        <v>13500</v>
      </c>
      <c r="D14" s="27" t="n">
        <f>C14/$C$14</f>
        <v>1</v>
      </c>
    </row>
    <row r="15"/>
    <row r="16" ht="16.5" customHeight="true">
      <c r="B16" s="22" t="s">
        <v>89</v>
      </c>
    </row>
    <row r="17" ht="16.5" customHeight="true">
      <c r="B17" s="7" t="s">
        <v>90</v>
      </c>
      <c r="C17" s="8" t="n">
        <v>1600</v>
      </c>
      <c r="D17" s="25" t="n">
        <f>C17/$C$14</f>
        <v>0.118518518518519</v>
      </c>
    </row>
    <row r="18" ht="16.5" customHeight="true">
      <c r="B18" s="7" t="s">
        <v>91</v>
      </c>
      <c r="C18" s="9" t="n">
        <v>900</v>
      </c>
      <c r="D18" s="25" t="n">
        <f>C18/$C$14</f>
        <v>0.0666666666666667</v>
      </c>
    </row>
    <row r="19" ht="16.5" customHeight="true">
      <c r="B19" s="10" t="s">
        <v>92</v>
      </c>
      <c r="C19" s="11" t="n">
        <f>SUM(C17:C18)</f>
        <v>2500</v>
      </c>
      <c r="D19" s="26" t="n">
        <f>C19/$C$14</f>
        <v>0.185185185185185</v>
      </c>
    </row>
    <row r="20" ht="16.5" customHeight="true">
      <c r="B20" s="7" t="s">
        <v>93</v>
      </c>
      <c r="C20" s="9" t="n">
        <v>3000</v>
      </c>
      <c r="D20" s="25" t="n">
        <f>C20/$C$14</f>
        <v>0.222222222222222</v>
      </c>
    </row>
    <row r="21" ht="16.5" customHeight="true">
      <c r="B21" s="10" t="s">
        <v>94</v>
      </c>
      <c r="C21" s="11" t="n">
        <f>C19+C20</f>
        <v>5500</v>
      </c>
      <c r="D21" s="26" t="n">
        <f>C21/$C$14</f>
        <v>0.407407407407407</v>
      </c>
    </row>
    <row r="22" ht="16.5" customHeight="true">
      <c r="B22" s="7" t="s">
        <v>95</v>
      </c>
      <c r="C22" s="9" t="n">
        <v>4000</v>
      </c>
      <c r="D22" s="25" t="n">
        <f>C22/$C$14</f>
        <v>0.296296296296296</v>
      </c>
    </row>
    <row r="23" ht="16.5" customHeight="true">
      <c r="B23" s="7" t="s">
        <v>96</v>
      </c>
      <c r="C23" s="9" t="n">
        <v>4000</v>
      </c>
      <c r="D23" s="25" t="n">
        <f>C23/$C$14</f>
        <v>0.296296296296296</v>
      </c>
    </row>
    <row r="24" ht="16.5" customHeight="true">
      <c r="B24" s="10" t="s">
        <v>97</v>
      </c>
      <c r="C24" s="11" t="n">
        <f>SUM(C22:C23)</f>
        <v>8000</v>
      </c>
      <c r="D24" s="26" t="n">
        <f>C24/$C$14</f>
        <v>0.592592592592593</v>
      </c>
    </row>
    <row r="25" ht="16.5" customHeight="true">
      <c r="B25" s="17" t="s">
        <v>98</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99</v>
      </c>
    </row>
    <row r="3"/>
    <row r="4"/>
    <row r="5" ht="15" customHeight="true">
      <c r="B5" s="5" t="s">
        <v>100</v>
      </c>
      <c r="C5" s="6" t="s">
        <v>101</v>
      </c>
    </row>
    <row r="6" ht="16.5" customHeight="true">
      <c r="B6" s="29" t="s">
        <v>102</v>
      </c>
      <c r="C6" s="30" t="n">
        <v>0.25</v>
      </c>
    </row>
    <row r="7" ht="16.5" customHeight="true">
      <c r="B7" s="29" t="s">
        <v>103</v>
      </c>
      <c r="C7" s="30" t="n">
        <v>0.12</v>
      </c>
    </row>
    <row r="8" ht="16.5" customHeight="true">
      <c r="B8" s="29" t="s">
        <v>104</v>
      </c>
      <c r="C8" s="31" t="n">
        <v>1.08</v>
      </c>
    </row>
    <row r="9"/>
    <row r="10" ht="36" customHeight="true">
      <c r="B10" s="19" t="s">
        <v>105</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