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gebo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.mm.yyyy"/>
    <numFmt numFmtId="166" formatCode="#,##0.00&quot; €&quot;"/>
  </numFmts>
  <fonts count="14">
    <font>
      <name val="Calibri"/>
      <family val="2"/>
      <color theme="1"/>
      <sz val="11"/>
      <scheme val="minor"/>
    </font>
    <font>
      <b val="1"/>
      <color rgb="001F3864"/>
      <sz val="13"/>
    </font>
    <font>
      <color rgb="00595959"/>
      <sz val="9"/>
    </font>
    <font>
      <b val="1"/>
      <color rgb="00595959"/>
      <sz val="9"/>
    </font>
    <font>
      <sz val="9"/>
    </font>
    <font>
      <b val="1"/>
      <color rgb="00FFFFFF"/>
      <sz val="16"/>
    </font>
    <font>
      <b val="1"/>
      <color rgb="001F3864"/>
      <sz val="10"/>
    </font>
    <font>
      <sz val="10"/>
    </font>
    <font>
      <b val="1"/>
      <color rgb="00FFFFFF"/>
      <sz val="10"/>
    </font>
    <font>
      <b val="1"/>
      <color rgb="00595959"/>
      <sz val="10"/>
    </font>
    <font>
      <color rgb="00000000"/>
      <sz val="10"/>
    </font>
    <font>
      <b val="1"/>
      <color rgb="001F3864"/>
      <sz val="11"/>
    </font>
    <font>
      <color rgb="00333333"/>
      <sz val="9.5"/>
    </font>
    <font>
      <b val="1"/>
      <sz val="10"/>
    </font>
  </fonts>
  <fills count="5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EFF4FB"/>
      </patternFill>
    </fill>
    <fill>
      <patternFill patternType="solid">
        <fgColor rgb="00DCE6F5"/>
      </patternFill>
    </fill>
  </fills>
  <borders count="4">
    <border>
      <left/>
      <right/>
      <top/>
      <bottom/>
      <diagonal/>
    </border>
    <border>
      <left style="thin">
        <color rgb="00B7C3D4"/>
      </left>
      <right style="thin">
        <color rgb="00B7C3D4"/>
      </right>
      <top style="thin">
        <color rgb="00B7C3D4"/>
      </top>
      <bottom style="thin">
        <color rgb="00B7C3D4"/>
      </bottom>
    </border>
    <border>
      <left style="thin">
        <color rgb="00B7C3D4"/>
      </left>
      <right style="thin">
        <color rgb="00B7C3D4"/>
      </right>
      <top style="medium">
        <color rgb="001F3864"/>
      </top>
      <bottom style="medium">
        <color rgb="001F3864"/>
      </bottom>
    </border>
    <border>
      <bottom style="medium">
        <color rgb="001F3864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3" fillId="0" borderId="0" applyAlignment="1" pivotButton="0" quotePrefix="0" xfId="0">
      <alignment horizontal="right"/>
    </xf>
    <xf numFmtId="0" fontId="4" fillId="0" borderId="0" applyAlignment="1" pivotButton="0" quotePrefix="0" xfId="0">
      <alignment horizontal="right"/>
    </xf>
    <xf numFmtId="165" fontId="4" fillId="0" borderId="0" applyAlignment="1" pivotButton="0" quotePrefix="0" xfId="0">
      <alignment horizontal="right"/>
    </xf>
    <xf numFmtId="0" fontId="1" fillId="0" borderId="0" pivotButton="0" quotePrefix="0" xfId="0"/>
    <xf numFmtId="0" fontId="2" fillId="0" borderId="0" pivotButton="0" quotePrefix="0" xfId="0"/>
    <xf numFmtId="0" fontId="5" fillId="2" borderId="0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2" borderId="1" applyAlignment="1" pivotButton="0" quotePrefix="0" xfId="0">
      <alignment horizontal="center" vertical="center"/>
    </xf>
    <xf numFmtId="0" fontId="0" fillId="2" borderId="1" pivotButton="0" quotePrefix="0" xfId="0"/>
    <xf numFmtId="0" fontId="0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vertical="center" wrapText="1"/>
    </xf>
    <xf numFmtId="0" fontId="0" fillId="0" borderId="1" pivotButton="0" quotePrefix="0" xfId="0"/>
    <xf numFmtId="3" fontId="0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/>
    </xf>
    <xf numFmtId="0" fontId="7" fillId="3" borderId="1" applyAlignment="1" pivotButton="0" quotePrefix="0" xfId="0">
      <alignment vertical="center" wrapText="1"/>
    </xf>
    <xf numFmtId="0" fontId="0" fillId="3" borderId="1" pivotButton="0" quotePrefix="0" xfId="0"/>
    <xf numFmtId="3" fontId="0" fillId="3" borderId="1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 vertical="center"/>
    </xf>
    <xf numFmtId="166" fontId="0" fillId="3" borderId="1" applyAlignment="1" pivotButton="0" quotePrefix="0" xfId="0">
      <alignment horizontal="right" vertical="center"/>
    </xf>
    <xf numFmtId="0" fontId="9" fillId="0" borderId="1" applyAlignment="1" pivotButton="0" quotePrefix="0" xfId="0">
      <alignment horizontal="right" vertical="center"/>
    </xf>
    <xf numFmtId="166" fontId="10" fillId="0" borderId="1" applyAlignment="1" pivotButton="0" quotePrefix="0" xfId="0">
      <alignment horizontal="right" vertical="center"/>
    </xf>
    <xf numFmtId="0" fontId="6" fillId="4" borderId="2" applyAlignment="1" pivotButton="0" quotePrefix="0" xfId="0">
      <alignment horizontal="right" vertical="center"/>
    </xf>
    <xf numFmtId="166" fontId="11" fillId="4" borderId="2" applyAlignment="1" pivotButton="0" quotePrefix="0" xfId="0">
      <alignment horizontal="right" vertical="center"/>
    </xf>
    <xf numFmtId="0" fontId="11" fillId="0" borderId="3" pivotButton="0" quotePrefix="0" xfId="0"/>
    <xf numFmtId="0" fontId="0" fillId="0" borderId="3" pivotButton="0" quotePrefix="0" xfId="0"/>
    <xf numFmtId="0" fontId="12" fillId="0" borderId="0" applyAlignment="1" pivotButton="0" quotePrefix="0" xfId="0">
      <alignment vertical="center" wrapText="1"/>
    </xf>
    <xf numFmtId="0" fontId="13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165" fontId="7" fillId="0" borderId="0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1619250" cy="3810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3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34" customWidth="1" min="2" max="2"/>
    <col width="16" customWidth="1" min="3" max="3"/>
    <col width="10" customWidth="1" min="4" max="4"/>
    <col width="9" customWidth="1" min="5" max="5"/>
    <col width="14" customWidth="1" min="6" max="6"/>
    <col width="16" customWidth="1" min="7" max="7"/>
  </cols>
  <sheetData>
    <row r="1" ht="18" customHeight="1">
      <c r="F1" s="1" t="inlineStr">
        <is>
          <t>Angebotsnummer</t>
        </is>
      </c>
      <c r="G1" s="2" t="inlineStr">
        <is>
          <t>Q-2026-0711</t>
        </is>
      </c>
    </row>
    <row r="2" ht="18" customHeight="1">
      <c r="F2" s="1" t="inlineStr">
        <is>
          <t>Angebotsdatum</t>
        </is>
      </c>
      <c r="G2" s="3" t="n">
        <v>46214</v>
      </c>
    </row>
    <row r="3">
      <c r="A3" s="4" t="inlineStr">
        <is>
          <t>BlueRiver Elektronik GmbH</t>
        </is>
      </c>
      <c r="F3" s="1" t="inlineStr">
        <is>
          <t>Gültig bis</t>
        </is>
      </c>
      <c r="G3" s="3" t="n">
        <v>46244</v>
      </c>
    </row>
    <row r="4">
      <c r="A4" s="5" t="inlineStr">
        <is>
          <t>Lindwurmstraße 88, 80337 München, Deutschland</t>
        </is>
      </c>
    </row>
    <row r="5">
      <c r="A5" s="5" t="inlineStr">
        <is>
          <t>Ansprechpartner: Stefan Weber ｜ Tel.: +49 89 5527 4400 ｜ E-Mail: vertrieb@blueriver-elektronik.de</t>
        </is>
      </c>
    </row>
    <row r="7" ht="30" customHeight="1">
      <c r="A7" s="6" t="inlineStr">
        <is>
          <t>ANGEBOT</t>
        </is>
      </c>
    </row>
    <row r="9">
      <c r="A9" s="7" t="inlineStr">
        <is>
          <t>Kunde</t>
        </is>
      </c>
      <c r="B9" s="8" t="inlineStr">
        <is>
          <t>Northwind Trading Ltd.</t>
        </is>
      </c>
    </row>
    <row r="10">
      <c r="A10" s="7" t="inlineStr">
        <is>
          <t>Anschrift</t>
        </is>
      </c>
      <c r="B10" s="8" t="inlineStr">
        <is>
          <t>45 Commercial Street, London, Vereinigtes Königreich</t>
        </is>
      </c>
    </row>
    <row r="11">
      <c r="A11" s="7" t="inlineStr">
        <is>
          <t>Ansprechpartner</t>
        </is>
      </c>
      <c r="B11" s="8" t="inlineStr">
        <is>
          <t>Sarah Mitchell</t>
        </is>
      </c>
    </row>
    <row r="13" ht="22" customHeight="1">
      <c r="A13" s="9" t="inlineStr">
        <is>
          <t>Pos.</t>
        </is>
      </c>
      <c r="B13" s="9" t="inlineStr">
        <is>
          <t>Artikelbezeichnung und Spezifikation</t>
        </is>
      </c>
      <c r="C13" s="10" t="n"/>
      <c r="D13" s="9" t="inlineStr">
        <is>
          <t>Menge</t>
        </is>
      </c>
      <c r="E13" s="9" t="inlineStr">
        <is>
          <t>Einheit</t>
        </is>
      </c>
      <c r="F13" s="9" t="inlineStr">
        <is>
          <t>Einzelpreis</t>
        </is>
      </c>
      <c r="G13" s="9" t="inlineStr">
        <is>
          <t>Gesamtpreis</t>
        </is>
      </c>
    </row>
    <row r="14" ht="26" customHeight="1">
      <c r="A14" s="11" t="n">
        <v>1</v>
      </c>
      <c r="B14" s="12" t="inlineStr">
        <is>
          <t>Funkmodul WM-240 (Wi-Fi 6, Industriequalität)</t>
        </is>
      </c>
      <c r="C14" s="13" t="n"/>
      <c r="D14" s="14" t="n">
        <v>500</v>
      </c>
      <c r="E14" s="15" t="inlineStr">
        <is>
          <t>Stk.</t>
        </is>
      </c>
      <c r="F14" s="16" t="n">
        <v>24.5</v>
      </c>
      <c r="G14" s="16">
        <f>D14*F14</f>
        <v/>
      </c>
    </row>
    <row r="15" ht="26" customHeight="1">
      <c r="A15" s="17" t="n">
        <v>2</v>
      </c>
      <c r="B15" s="18" t="inlineStr">
        <is>
          <t>Temperatur- und Feuchtigkeitssensor TS-110</t>
        </is>
      </c>
      <c r="C15" s="19" t="n"/>
      <c r="D15" s="20" t="n">
        <v>300</v>
      </c>
      <c r="E15" s="21" t="inlineStr">
        <is>
          <t>Stk.</t>
        </is>
      </c>
      <c r="F15" s="22" t="n">
        <v>12.8</v>
      </c>
      <c r="G15" s="22">
        <f>D15*F15</f>
        <v/>
      </c>
    </row>
    <row r="16" ht="26" customHeight="1">
      <c r="A16" s="11" t="n">
        <v>3</v>
      </c>
      <c r="B16" s="12" t="inlineStr">
        <is>
          <t>Bluetooth-Low-Energy-Modul BL-52 (BLE 5.3)</t>
        </is>
      </c>
      <c r="C16" s="13" t="n"/>
      <c r="D16" s="14" t="n">
        <v>1000</v>
      </c>
      <c r="E16" s="15" t="inlineStr">
        <is>
          <t>Stk.</t>
        </is>
      </c>
      <c r="F16" s="16" t="n">
        <v>5.6</v>
      </c>
      <c r="G16" s="16">
        <f>D16*F16</f>
        <v/>
      </c>
    </row>
    <row r="17" ht="26" customHeight="1">
      <c r="A17" s="17" t="n">
        <v>4</v>
      </c>
      <c r="B17" s="18" t="inlineStr">
        <is>
          <t>Industrie-Steuerplatine CM-880 (Quad-Core, erweiterter Temperaturbereich)</t>
        </is>
      </c>
      <c r="C17" s="19" t="n"/>
      <c r="D17" s="20" t="n">
        <v>50</v>
      </c>
      <c r="E17" s="21" t="inlineStr">
        <is>
          <t>Stk.</t>
        </is>
      </c>
      <c r="F17" s="22" t="n">
        <v>168</v>
      </c>
      <c r="G17" s="22">
        <f>D17*F17</f>
        <v/>
      </c>
    </row>
    <row r="18" ht="26" customHeight="1">
      <c r="A18" s="11" t="n">
        <v>5</v>
      </c>
      <c r="B18" s="12" t="inlineStr">
        <is>
          <t>USB-C-Netzteil 65 W</t>
        </is>
      </c>
      <c r="C18" s="13" t="n"/>
      <c r="D18" s="14" t="n">
        <v>200</v>
      </c>
      <c r="E18" s="15" t="inlineStr">
        <is>
          <t>Stk.</t>
        </is>
      </c>
      <c r="F18" s="16" t="n">
        <v>8.9</v>
      </c>
      <c r="G18" s="16">
        <f>D18*F18</f>
        <v/>
      </c>
    </row>
    <row r="19" ht="26" customHeight="1">
      <c r="A19" s="17" t="n">
        <v>6</v>
      </c>
      <c r="B19" s="18" t="inlineStr">
        <is>
          <t>Installation und Inbetriebnahme vor Ort (pro Personentag)</t>
        </is>
      </c>
      <c r="C19" s="19" t="n"/>
      <c r="D19" s="20" t="n">
        <v>3</v>
      </c>
      <c r="E19" s="21" t="inlineStr">
        <is>
          <t>Tag</t>
        </is>
      </c>
      <c r="F19" s="22" t="n">
        <v>480</v>
      </c>
      <c r="G19" s="22">
        <f>D19*F19</f>
        <v/>
      </c>
    </row>
    <row r="20" ht="20" customHeight="1">
      <c r="F20" s="23" t="inlineStr">
        <is>
          <t>Zwischensumme</t>
        </is>
      </c>
      <c r="G20" s="24">
        <f>SUM(G14:G19)</f>
        <v/>
      </c>
    </row>
    <row r="21" ht="20" customHeight="1">
      <c r="F21" s="23" t="inlineStr">
        <is>
          <t>Umsatzsteuer (19 %)</t>
        </is>
      </c>
      <c r="G21" s="24">
        <f>ROUND(G20*0.19,2)</f>
        <v/>
      </c>
    </row>
    <row r="22" ht="20" customHeight="1">
      <c r="F22" s="25" t="inlineStr">
        <is>
          <t>Gesamtbetrag (inkl. USt.)</t>
        </is>
      </c>
      <c r="G22" s="26">
        <f>G20+G21</f>
        <v/>
      </c>
    </row>
    <row r="24">
      <c r="A24" s="27" t="inlineStr">
        <is>
          <t>Angebotsbedingungen</t>
        </is>
      </c>
      <c r="B24" s="28" t="n"/>
      <c r="C24" s="28" t="n"/>
      <c r="D24" s="28" t="n"/>
      <c r="E24" s="28" t="n"/>
      <c r="F24" s="28" t="n"/>
      <c r="G24" s="28" t="n"/>
    </row>
    <row r="25" ht="18" customHeight="1">
      <c r="A25" s="29" t="inlineStr">
        <is>
          <t>1. Zahlungsbedingungen: 30 % Anzahlung bei Auftragserteilung, Restbetrag per Banküberweisung vor Versand.</t>
        </is>
      </c>
    </row>
    <row r="26" ht="18" customHeight="1">
      <c r="A26" s="29" t="inlineStr">
        <is>
          <t>2. Lieferzeit: 25 Werktage nach Zahlungseingang der Anzahlung.</t>
        </is>
      </c>
    </row>
    <row r="27" ht="18" customHeight="1">
      <c r="A27" s="29" t="inlineStr">
        <is>
          <t>3. Lieferbedingung: FOB Hamburg, einschließlich Standard-Exportverpackung.</t>
        </is>
      </c>
    </row>
    <row r="28" ht="18" customHeight="1">
      <c r="A28" s="29" t="inlineStr">
        <is>
          <t>4. Dieses Angebot ist 30 Tage ab Angebotsdatum gültig.</t>
        </is>
      </c>
    </row>
    <row r="29" ht="18" customHeight="1">
      <c r="A29" s="29" t="inlineStr">
        <is>
          <t>5. Für einen förmlichen Vertrag oder eine Proforma-Rechnung wenden Sie sich bitte an unseren Vertrieb.</t>
        </is>
      </c>
    </row>
    <row r="31">
      <c r="E31" s="30" t="inlineStr">
        <is>
          <t>BlueRiver Elektronik GmbH</t>
        </is>
      </c>
    </row>
    <row r="32">
      <c r="E32" s="31" t="inlineStr">
        <is>
          <t>Vertrieb – Stefan Weber</t>
        </is>
      </c>
    </row>
    <row r="33">
      <c r="E33" s="32" t="n">
        <v>46214</v>
      </c>
    </row>
  </sheetData>
  <mergeCells count="23">
    <mergeCell ref="A5:D5"/>
    <mergeCell ref="B11:D11"/>
    <mergeCell ref="B16:C16"/>
    <mergeCell ref="A4:D4"/>
    <mergeCell ref="E31:G31"/>
    <mergeCell ref="A29:G29"/>
    <mergeCell ref="B18:C18"/>
    <mergeCell ref="A28:G28"/>
    <mergeCell ref="B10:D10"/>
    <mergeCell ref="B9:D9"/>
    <mergeCell ref="A24:G24"/>
    <mergeCell ref="B14:C14"/>
    <mergeCell ref="B17:C17"/>
    <mergeCell ref="B13:C13"/>
    <mergeCell ref="E32:G32"/>
    <mergeCell ref="B19:C19"/>
    <mergeCell ref="A7:G7"/>
    <mergeCell ref="A25:G25"/>
    <mergeCell ref="B15:C15"/>
    <mergeCell ref="E33:G33"/>
    <mergeCell ref="A27:G27"/>
    <mergeCell ref="A3:D3"/>
    <mergeCell ref="A26:G26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2026-07-11T02:36:12Z</dcterms:created>
  <dcterms:modified xmlns:dcterms="http://purl.org/dc/terms/" xmlns:xsi="http://www.w3.org/2001/XMLSchema-instance" xsi:type="dcterms:W3CDTF">2026-07-11T02:36:12Z</dcterms:modified>
</cp:coreProperties>
</file>