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Angebot" sheetId="1" r:id="rId1" state="visible"/>
  </sheets>
  <definedNames/>
  <calcPr calcId="124519" fullCalcOnLoad="true"/>
</workbook>
</file>

<file path=xl/sharedStrings.xml><?xml version="1.0" encoding="utf-8"?>
<sst xmlns="http://schemas.openxmlformats.org/spreadsheetml/2006/main" count="38" uniqueCount="38">
  <si>
    <t>Quote Number</t>
  </si>
  <si>
    <t>Q-2026-0711</t>
  </si>
  <si>
    <t>Quote Date</t>
  </si>
  <si>
    <t>BlueRiver Electronics GmbH</t>
  </si>
  <si>
    <t>Valid until</t>
  </si>
  <si>
    <t>Lindwurmstraße 88, 80337 Munich, Germany</t>
  </si>
  <si>
    <t>Contact: Stefan Weber ｜ Tel.: +49 89 5527 4400 ｜ E-Mail: vertrieb@blueriver-elektronik.de</t>
  </si>
  <si>
    <t>QUOTATION</t>
  </si>
  <si>
    <t>Customer</t>
  </si>
  <si>
    <t>Northwind Trading Ltd.</t>
  </si>
  <si>
    <t>Address</t>
  </si>
  <si>
    <t>45 Commercial Street, London, United Kingdom</t>
  </si>
  <si>
    <t>Contact person</t>
  </si>
  <si>
    <t>Sarah Mitchell</t>
  </si>
  <si>
    <t>Item</t>
  </si>
  <si>
    <t>Item description and specification</t>
  </si>
  <si>
    <t>Quantity</t>
  </si>
  <si>
    <t>Unit</t>
  </si>
  <si>
    <t>Unit price</t>
  </si>
  <si>
    <t>Total price</t>
  </si>
  <si>
    <t>Radio module WM-240 (Wi-Fi 6, industrial-grade)</t>
  </si>
  <si>
    <t>pcs.</t>
  </si>
  <si>
    <t>Temperature and humidity sensor TS-110</t>
  </si>
  <si>
    <t>Bluetooth Low Energy module BL-52 (BLE 5.3)</t>
  </si>
  <si>
    <t>Industrial control board CM-880 (quad-core, extended temperature range)</t>
  </si>
  <si>
    <t>USB-C power supply 65 W</t>
  </si>
  <si>
    <t>Installation and commissioning on site (per person-day)</t>
  </si>
  <si>
    <t>Day</t>
  </si>
  <si>
    <t>Subtotal</t>
  </si>
  <si>
    <t>VAT (19 %)</t>
  </si>
  <si>
    <t>Total amount (incl. VAT)</t>
  </si>
  <si>
    <t>Quotation terms</t>
  </si>
  <si>
    <t>1. Payment terms: 30 % deposit upon order placement, balance by bank transfer before shipment.</t>
  </si>
  <si>
    <t>2. Delivery time: 25 working days after receipt of the deposit.</t>
  </si>
  <si>
    <t>3. Delivery terms: FOB Hamburg, including standard export packaging.</t>
  </si>
  <si>
    <t>4. This offer is valid for 30 days from the offer date.</t>
  </si>
  <si>
    <t>5. For a formal contract or a pro forma invoice, please contact our sales department.</t>
  </si>
  <si>
    <t>Sales – Stefan Weber</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</si>
</sst>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yyyy-mm-dd h:mm:ss"/>
    <numFmt numFmtId="165" formatCode="dd.mm.yyyy"/>
    <numFmt numFmtId="166" formatCode="#,##0.00&quot; €&quot;"/>
  </numFmts>
  <fonts count="14">
    <font>
      <name val="Calibri"/>
      <family val="2"/>
      <color theme="1"/>
      <sz val="11"/>
      <scheme val="minor"/>
    </font>
    <font>
      <b val="1"/>
      <color rgb="001F3864"/>
      <sz val="13"/>
    </font>
    <font>
      <color rgb="00595959"/>
      <sz val="9"/>
    </font>
    <font>
      <b val="1"/>
      <color rgb="00595959"/>
      <sz val="9"/>
    </font>
    <font>
      <sz val="9"/>
    </font>
    <font>
      <b val="1"/>
      <color rgb="00FFFFFF"/>
      <sz val="16"/>
    </font>
    <font>
      <b val="1"/>
      <color rgb="001F3864"/>
      <sz val="10"/>
    </font>
    <font>
      <sz val="10"/>
    </font>
    <font>
      <b val="1"/>
      <color rgb="00FFFFFF"/>
      <sz val="10"/>
    </font>
    <font>
      <b val="1"/>
      <color rgb="00595959"/>
      <sz val="10"/>
    </font>
    <font>
      <color rgb="00000000"/>
      <sz val="10"/>
    </font>
    <font>
      <b val="1"/>
      <color rgb="001F3864"/>
      <sz val="11"/>
    </font>
    <font>
      <color rgb="00333333"/>
      <sz val="9.5"/>
    </font>
    <font>
      <b val="1"/>
      <sz val="10"/>
    </font>
  </fonts>
  <fills count="5">
    <fill>
      <patternFill/>
    </fill>
    <fill>
      <patternFill patternType="gray125"/>
    </fill>
    <fill>
      <patternFill patternType="solid">
        <fgColor rgb="001F3864"/>
      </patternFill>
    </fill>
    <fill>
      <patternFill patternType="solid">
        <fgColor rgb="00EFF4FB"/>
      </patternFill>
    </fill>
    <fill>
      <patternFill patternType="solid">
        <fgColor rgb="00DCE6F5"/>
      </patternFill>
    </fill>
  </fills>
  <borders count="4">
    <border>
      <left/>
      <right/>
      <top/>
      <bottom/>
      <diagonal/>
    </border>
    <border>
      <left style="thin">
        <color rgb="00B7C3D4"/>
      </left>
      <right style="thin">
        <color rgb="00B7C3D4"/>
      </right>
      <top style="thin">
        <color rgb="00B7C3D4"/>
      </top>
      <bottom style="thin">
        <color rgb="00B7C3D4"/>
      </bottom>
    </border>
    <border>
      <left style="thin">
        <color rgb="00B7C3D4"/>
      </left>
      <right style="thin">
        <color rgb="00B7C3D4"/>
      </right>
      <top style="medium">
        <color rgb="001F3864"/>
      </top>
      <bottom style="medium">
        <color rgb="001F3864"/>
      </bottom>
    </border>
    <border>
      <bottom style="medium">
        <color rgb="001F3864"/>
      </bottom>
    </border>
  </borders>
  <cellStyleXfs count="1">
    <xf numFmtId="0" fontId="0" fillId="0" borderId="0"/>
  </cellStyleXfs>
  <cellXfs count="33">
    <xf numFmtId="0" fontId="0" fillId="0" borderId="0" xfId="0" quotePrefix="false" pivotButton="false"/>
    <xf numFmtId="0" fontId="3" fillId="0" borderId="0" xfId="0" quotePrefix="false" pivotButton="false" applyAlignment="true">
      <alignment horizontal="right"/>
    </xf>
    <xf numFmtId="0" fontId="4" fillId="0" borderId="0" xfId="0" quotePrefix="false" pivotButton="false" applyAlignment="true">
      <alignment horizontal="right"/>
    </xf>
    <xf numFmtId="165" fontId="4" fillId="0" borderId="0" xfId="0" quotePrefix="false" pivotButton="false" applyAlignment="true">
      <alignment horizontal="right"/>
    </xf>
    <xf numFmtId="0" fontId="1" fillId="0" borderId="0" xfId="0" quotePrefix="false" pivotButton="false"/>
    <xf numFmtId="0" fontId="2" fillId="0" borderId="0" xfId="0" quotePrefix="false" pivotButton="false"/>
    <xf numFmtId="0" fontId="5" fillId="2" borderId="0" xfId="0" quotePrefix="false" pivotButton="false" applyAlignment="true">
      <alignment horizontal="center" vertical="center"/>
    </xf>
    <xf numFmtId="0" fontId="6" fillId="0" borderId="0" xfId="0" quotePrefix="false" pivotButton="false"/>
    <xf numFmtId="0" fontId="7" fillId="0" borderId="0" xfId="0" quotePrefix="false" pivotButton="false"/>
    <xf numFmtId="0" fontId="8" fillId="2" borderId="1" xfId="0" quotePrefix="false" pivotButton="false" applyAlignment="true">
      <alignment horizontal="center" vertical="center"/>
    </xf>
    <xf numFmtId="0" fontId="0" fillId="2" borderId="1" xfId="0" quotePrefix="false" pivotButton="false"/>
    <xf numFmtId="0" fontId="0" fillId="0" borderId="1" xfId="0" quotePrefix="false" pivotButton="false" applyAlignment="true">
      <alignment horizontal="center" vertical="center"/>
    </xf>
    <xf numFmtId="0" fontId="7" fillId="0" borderId="1" xfId="0" quotePrefix="false" pivotButton="false" applyAlignment="true">
      <alignment vertical="center" wrapText="true"/>
    </xf>
    <xf numFmtId="0" fontId="0" fillId="0" borderId="1" xfId="0" quotePrefix="false" pivotButton="false"/>
    <xf numFmtId="3" fontId="0" fillId="0" borderId="1" xfId="0" quotePrefix="false" pivotButton="false" applyAlignment="true">
      <alignment horizontal="center" vertical="center"/>
    </xf>
    <xf numFmtId="0" fontId="7" fillId="0" borderId="1" xfId="0" quotePrefix="false" pivotButton="false" applyAlignment="true">
      <alignment horizontal="center" vertical="center"/>
    </xf>
    <xf numFmtId="166" fontId="0" fillId="0" borderId="1" xfId="0" quotePrefix="false" pivotButton="false" applyAlignment="true">
      <alignment horizontal="right" vertical="center"/>
    </xf>
    <xf numFmtId="0" fontId="0" fillId="3" borderId="1" xfId="0" quotePrefix="false" pivotButton="false" applyAlignment="true">
      <alignment horizontal="center" vertical="center"/>
    </xf>
    <xf numFmtId="0" fontId="7" fillId="3" borderId="1" xfId="0" quotePrefix="false" pivotButton="false" applyAlignment="true">
      <alignment vertical="center" wrapText="true"/>
    </xf>
    <xf numFmtId="0" fontId="0" fillId="3" borderId="1" xfId="0" quotePrefix="false" pivotButton="false"/>
    <xf numFmtId="3" fontId="0" fillId="3" borderId="1" xfId="0" quotePrefix="false" pivotButton="false" applyAlignment="true">
      <alignment horizontal="center" vertical="center"/>
    </xf>
    <xf numFmtId="0" fontId="7" fillId="3" borderId="1" xfId="0" quotePrefix="false" pivotButton="false" applyAlignment="true">
      <alignment horizontal="center" vertical="center"/>
    </xf>
    <xf numFmtId="166" fontId="0" fillId="3" borderId="1" xfId="0" quotePrefix="false" pivotButton="false" applyAlignment="true">
      <alignment horizontal="right" vertical="center"/>
    </xf>
    <xf numFmtId="0" fontId="9" fillId="0" borderId="1" xfId="0" quotePrefix="false" pivotButton="false" applyAlignment="true">
      <alignment horizontal="right" vertical="center"/>
    </xf>
    <xf numFmtId="166" fontId="10" fillId="0" borderId="1" xfId="0" quotePrefix="false" pivotButton="false" applyAlignment="true">
      <alignment horizontal="right" vertical="center"/>
    </xf>
    <xf numFmtId="0" fontId="6" fillId="4" borderId="2" xfId="0" quotePrefix="false" pivotButton="false" applyAlignment="true">
      <alignment horizontal="right" vertical="center"/>
    </xf>
    <xf numFmtId="166" fontId="11" fillId="4" borderId="2" xfId="0" quotePrefix="false" pivotButton="false" applyAlignment="true">
      <alignment horizontal="right" vertical="center"/>
    </xf>
    <xf numFmtId="0" fontId="11" fillId="0" borderId="3" xfId="0" quotePrefix="false" pivotButton="false"/>
    <xf numFmtId="0" fontId="0" fillId="0" borderId="3" xfId="0" quotePrefix="false" pivotButton="false"/>
    <xf numFmtId="0" fontId="12" fillId="0" borderId="0" xfId="0" quotePrefix="false" pivotButton="false" applyAlignment="true">
      <alignment vertical="center" wrapText="true"/>
    </xf>
    <xf numFmtId="0" fontId="13" fillId="0" borderId="0" xfId="0" quotePrefix="false" pivotButton="false" applyAlignment="true">
      <alignment horizontal="right"/>
    </xf>
    <xf numFmtId="0" fontId="7" fillId="0" borderId="0" xfId="0" quotePrefix="false" pivotButton="false" applyAlignment="true">
      <alignment horizontal="right"/>
    </xf>
    <xf numFmtId="165" fontId="7" fillId="0" borderId="0" xfId="0" quotePrefix="false" pivotButton="false" applyAlignment="true">
      <alignment horizontal="right"/>
    </xf>
  </cellXfs>
  <cellStyles count="1">
    <cellStyle name="Normal" xfId="0" builtinId="0" hidden="false"/>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xl/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s>
</file>

<file path=xl/drawings/_rels/drawing1.xml.rels><Relationships xmlns="http://schemas.openxmlformats.org/package/2006/relationships"><Relationship Type="http://schemas.openxmlformats.org/officeDocument/2006/relationships/image" Target="/xl/media/image1.png" Id="rId1"/></Relationships>
</file>

<file path=xl/drawings/drawing1.xml><?xml version="1.0" encoding="utf-8"?>
<wsDr xmlns="http://schemas.openxmlformats.org/drawingml/2006/spreadsheetDrawing">
  <oneCellAnchor>
    <from>
      <col>0</col>
      <colOff>0</colOff>
      <row>0</row>
      <rowOff>0</rowOff>
    </from>
    <ext cx="1619250" cy="381000"/>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G33"/>
  <sheetViews>
    <sheetView showGridLines="false" workbookViewId="0">
      <selection activeCell="A1" sqref="A1"/>
    </sheetView>
  </sheetViews>
  <sheetFormatPr baseColWidth="8" defaultRowHeight="15"/>
  <cols>
    <col customWidth="true" max="1" min="1" width="6"/>
    <col customWidth="true" max="2" min="2" width="34"/>
    <col customWidth="true" max="3" min="3" width="16"/>
    <col customWidth="true" max="4" min="4" width="10"/>
    <col customWidth="true" max="5" min="5" width="9"/>
    <col customWidth="true" max="6" min="6" width="14"/>
    <col customWidth="true" max="7" min="7" width="16"/>
  </cols>
  <sheetData>
    <row r="1" ht="18" customHeight="true">
      <c r="F1" s="1" t="s">
        <v>0</v>
      </c>
      <c r="G1" s="2" t="s">
        <v>1</v>
      </c>
    </row>
    <row r="2" ht="18" customHeight="true">
      <c r="F2" s="1" t="s">
        <v>2</v>
      </c>
      <c r="G2" s="3" t="n">
        <v>46214</v>
      </c>
    </row>
    <row r="3">
      <c r="A3" s="4" t="s">
        <v>3</v>
      </c>
      <c r="F3" s="1" t="s">
        <v>4</v>
      </c>
      <c r="G3" s="3" t="n">
        <v>46244</v>
      </c>
    </row>
    <row r="4">
      <c r="A4" s="5" t="s">
        <v>5</v>
      </c>
    </row>
    <row r="5">
      <c r="A5" s="5" t="s">
        <v>6</v>
      </c>
    </row>
    <row r="6"/>
    <row r="7" ht="30" customHeight="true">
      <c r="A7" s="6" t="s">
        <v>7</v>
      </c>
    </row>
    <row r="8"/>
    <row r="9">
      <c r="A9" s="7" t="s">
        <v>8</v>
      </c>
      <c r="B9" s="8" t="s">
        <v>9</v>
      </c>
    </row>
    <row r="10">
      <c r="A10" s="7" t="s">
        <v>10</v>
      </c>
      <c r="B10" s="8" t="s">
        <v>11</v>
      </c>
    </row>
    <row r="11">
      <c r="A11" s="7" t="s">
        <v>12</v>
      </c>
      <c r="B11" s="8" t="s">
        <v>13</v>
      </c>
    </row>
    <row r="12"/>
    <row r="13" ht="22" customHeight="true">
      <c r="A13" s="9" t="s">
        <v>14</v>
      </c>
      <c r="B13" s="9" t="s">
        <v>15</v>
      </c>
      <c r="C13" s="10" t="n"/>
      <c r="D13" s="9" t="s">
        <v>16</v>
      </c>
      <c r="E13" s="9" t="s">
        <v>17</v>
      </c>
      <c r="F13" s="9" t="s">
        <v>18</v>
      </c>
      <c r="G13" s="9" t="s">
        <v>19</v>
      </c>
    </row>
    <row r="14" ht="26" customHeight="true">
      <c r="A14" s="11" t="n">
        <v>1</v>
      </c>
      <c r="B14" s="12" t="s">
        <v>20</v>
      </c>
      <c r="C14" s="13" t="n"/>
      <c r="D14" s="14" t="n">
        <v>500</v>
      </c>
      <c r="E14" s="15" t="s">
        <v>21</v>
      </c>
      <c r="F14" s="16" t="n">
        <v>24.5</v>
      </c>
      <c r="G14" s="16">
        <f>D14*F14</f>
      </c>
    </row>
    <row r="15" ht="26" customHeight="true">
      <c r="A15" s="17" t="n">
        <v>2</v>
      </c>
      <c r="B15" s="18" t="s">
        <v>22</v>
      </c>
      <c r="C15" s="19" t="n"/>
      <c r="D15" s="20" t="n">
        <v>300</v>
      </c>
      <c r="E15" s="21" t="s">
        <v>21</v>
      </c>
      <c r="F15" s="22" t="n">
        <v>12.8</v>
      </c>
      <c r="G15" s="22">
        <f>D15*F15</f>
      </c>
    </row>
    <row r="16" ht="26" customHeight="true">
      <c r="A16" s="11" t="n">
        <v>3</v>
      </c>
      <c r="B16" s="12" t="s">
        <v>23</v>
      </c>
      <c r="C16" s="13" t="n"/>
      <c r="D16" s="14" t="n">
        <v>1000</v>
      </c>
      <c r="E16" s="15" t="s">
        <v>21</v>
      </c>
      <c r="F16" s="16" t="n">
        <v>5.6</v>
      </c>
      <c r="G16" s="16">
        <f>D16*F16</f>
      </c>
    </row>
    <row r="17" ht="26" customHeight="true">
      <c r="A17" s="17" t="n">
        <v>4</v>
      </c>
      <c r="B17" s="18" t="s">
        <v>24</v>
      </c>
      <c r="C17" s="19" t="n"/>
      <c r="D17" s="20" t="n">
        <v>50</v>
      </c>
      <c r="E17" s="21" t="s">
        <v>21</v>
      </c>
      <c r="F17" s="22" t="n">
        <v>168</v>
      </c>
      <c r="G17" s="22">
        <f>D17*F17</f>
      </c>
    </row>
    <row r="18" ht="26" customHeight="true">
      <c r="A18" s="11" t="n">
        <v>5</v>
      </c>
      <c r="B18" s="12" t="s">
        <v>25</v>
      </c>
      <c r="C18" s="13" t="n"/>
      <c r="D18" s="14" t="n">
        <v>200</v>
      </c>
      <c r="E18" s="15" t="s">
        <v>21</v>
      </c>
      <c r="F18" s="16" t="n">
        <v>8.9</v>
      </c>
      <c r="G18" s="16">
        <f>D18*F18</f>
      </c>
    </row>
    <row r="19" ht="26" customHeight="true">
      <c r="A19" s="17" t="n">
        <v>6</v>
      </c>
      <c r="B19" s="18" t="s">
        <v>26</v>
      </c>
      <c r="C19" s="19" t="n"/>
      <c r="D19" s="20" t="n">
        <v>3</v>
      </c>
      <c r="E19" s="21" t="s">
        <v>27</v>
      </c>
      <c r="F19" s="22" t="n">
        <v>480</v>
      </c>
      <c r="G19" s="22">
        <f>D19*F19</f>
      </c>
    </row>
    <row r="20" ht="20" customHeight="true">
      <c r="F20" s="23" t="s">
        <v>28</v>
      </c>
      <c r="G20" s="24">
        <f>SUM(G14:G19)</f>
      </c>
    </row>
    <row r="21" ht="20" customHeight="true">
      <c r="F21" s="23" t="s">
        <v>29</v>
      </c>
      <c r="G21" s="24">
        <f>ROUND(G20*0.19,2)</f>
      </c>
    </row>
    <row r="22" ht="20" customHeight="true">
      <c r="F22" s="25" t="s">
        <v>30</v>
      </c>
      <c r="G22" s="26">
        <f>G20+G21</f>
      </c>
    </row>
    <row r="23"/>
    <row r="24">
      <c r="A24" s="27" t="s">
        <v>31</v>
      </c>
      <c r="B24" s="28" t="n"/>
      <c r="C24" s="28" t="n"/>
      <c r="D24" s="28" t="n"/>
      <c r="E24" s="28" t="n"/>
      <c r="F24" s="28" t="n"/>
      <c r="G24" s="28" t="n"/>
    </row>
    <row r="25" ht="18" customHeight="true">
      <c r="A25" s="29" t="s">
        <v>32</v>
      </c>
    </row>
    <row r="26" ht="18" customHeight="true">
      <c r="A26" s="29" t="s">
        <v>33</v>
      </c>
    </row>
    <row r="27" ht="18" customHeight="true">
      <c r="A27" s="29" t="s">
        <v>34</v>
      </c>
    </row>
    <row r="28" ht="18" customHeight="true">
      <c r="A28" s="29" t="s">
        <v>35</v>
      </c>
    </row>
    <row r="29" ht="18" customHeight="true">
      <c r="A29" s="29" t="s">
        <v>36</v>
      </c>
    </row>
    <row r="30"/>
    <row r="31">
      <c r="E31" s="30" t="s">
        <v>3</v>
      </c>
    </row>
    <row r="32">
      <c r="E32" s="31" t="s">
        <v>37</v>
      </c>
    </row>
    <row r="33">
      <c r="E33" s="32" t="n">
        <v>46214</v>
      </c>
    </row>
  </sheetData>
  <mergeCells count="23">
    <mergeCell ref="A5:D5"/>
    <mergeCell ref="B11:D11"/>
    <mergeCell ref="B16:C16"/>
    <mergeCell ref="A4:D4"/>
    <mergeCell ref="E31:G31"/>
    <mergeCell ref="A29:G29"/>
    <mergeCell ref="B18:C18"/>
    <mergeCell ref="A28:G28"/>
    <mergeCell ref="B10:D10"/>
    <mergeCell ref="B9:D9"/>
    <mergeCell ref="A24:G24"/>
    <mergeCell ref="B14:C14"/>
    <mergeCell ref="B17:C17"/>
    <mergeCell ref="B13:C13"/>
    <mergeCell ref="E32:G32"/>
    <mergeCell ref="B19:C19"/>
    <mergeCell ref="A7:G7"/>
    <mergeCell ref="A25:G25"/>
    <mergeCell ref="B15:C15"/>
    <mergeCell ref="E33:G33"/>
    <mergeCell ref="A27:G27"/>
    <mergeCell ref="A3:D3"/>
    <mergeCell ref="A26:G26"/>
  </mergeCells>
  <pageMargins left="0.75" right="0.75" top="1" bottom="1" header="0.5" footer="0.5"/>
  <drawing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2026-07-11T02:36:12Z</dcterms:created>
  <dcterms:modified xmlns:dcterms="http://purl.org/dc/terms/" xmlns:xsi="http://www.w3.org/2001/XMLSchema-instance" xsi:type="dcterms:W3CDTF">2026-07-11T02:36:12Z</dcterms:modified>
</cp:coreProperties>
</file>